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filterPrivacy="1"/>
  <xr:revisionPtr revIDLastSave="0" documentId="13_ncr:1_{CB90A195-2DAC-4859-8536-00529198266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Expense Report" sheetId="1" r:id="rId1"/>
  </sheets>
  <definedNames>
    <definedName name="ColumnTitle1">Expenses[[#Headers],[Date]]</definedName>
    <definedName name="MileageRate">'Expense Report'!$L$3</definedName>
    <definedName name="_xlnm.Print_Titles" localSheetId="0">'Expense Report'!$9:$9</definedName>
    <definedName name="TotalReimbursementDue">Expenses[[#Totals],[Total]]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1" l="1"/>
  <c r="L13" i="1" s="1"/>
  <c r="J10" i="1" l="1"/>
  <c r="J11" i="1"/>
  <c r="J12" i="1"/>
  <c r="L10" i="1" l="1"/>
  <c r="L12" i="1"/>
  <c r="L11" i="1"/>
  <c r="K14" i="1" l="1"/>
  <c r="I14" i="1"/>
  <c r="H14" i="1"/>
  <c r="G14" i="1"/>
  <c r="F14" i="1"/>
  <c r="E14" i="1"/>
  <c r="D14" i="1"/>
  <c r="L14" i="1" l="1"/>
  <c r="L5" i="1" s="1"/>
  <c r="J14" i="1"/>
</calcChain>
</file>

<file path=xl/sharedStrings.xml><?xml version="1.0" encoding="utf-8"?>
<sst xmlns="http://schemas.openxmlformats.org/spreadsheetml/2006/main" count="20" uniqueCount="19">
  <si>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</si>
  <si>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</si>
  <si>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</si>
  <si>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</si>
  <si>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</si>
  <si>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</si>
  <si>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</si>
  <si>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</si>
  <si>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Description of Expense</t>
  </si>
  <si>
    <t>Airfare</t>
  </si>
  <si>
    <t>Lodging</t>
  </si>
  <si>
    <t>Meals &amp; Tips</t>
  </si>
  <si>
    <t>Conferences and Seminars</t>
  </si>
  <si>
    <t>Mileage Reimbursement</t>
  </si>
  <si>
    <t>Miscellaneous</t>
  </si>
  <si>
    <t>Total</t>
  </si>
  <si>
    <t>Miles</t>
  </si>
  <si>
    <t>Travel Expense Report</t>
  </si>
  <si>
    <t>Ground 
Transportation 
(Gas, Rental Car, Taxi)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</si>
</sst>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2"/>
      <color theme="2" tint="-0.89996032593768116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b/>
      <sz val="11"/>
      <color theme="3"/>
      <name val="Calibri Light"/>
      <family val="2"/>
      <scheme val="minor"/>
    </font>
    <font>
      <b/>
      <sz val="22"/>
      <name val="Calibri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249977111117893"/>
      </left>
      <right/>
      <top/>
      <bottom/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/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</borders>
  <cellStyleXfs count="18">
    <xf numFmtId="0" fontId="0" fillId="0" borderId="0" applyFill="0" applyBorder="0">
      <alignment horizontal="left" vertical="center" wrapText="1" indent="1"/>
    </xf>
    <xf numFmtId="0" fontId="9" fillId="0" borderId="0" applyProtection="0">
      <alignment horizontal="right"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horizontal="right" vertical="center" indent="1"/>
    </xf>
    <xf numFmtId="0" fontId="2" fillId="3" borderId="0" applyNumberFormat="0" applyBorder="0" applyAlignment="0" applyProtection="0"/>
    <xf numFmtId="0" fontId="5" fillId="4" borderId="0" applyNumberFormat="0" applyBorder="0" applyAlignment="0" applyProtection="0"/>
    <xf numFmtId="4" fontId="7" fillId="0" borderId="0" applyProtection="0">
      <alignment horizontal="right" vertical="center" wrapText="1" indent="1"/>
    </xf>
    <xf numFmtId="0" fontId="8" fillId="5" borderId="2" applyNumberFormat="0" applyBorder="0" applyAlignment="0" applyProtection="0"/>
    <xf numFmtId="0" fontId="10" fillId="6" borderId="0" applyBorder="0" applyProtection="0">
      <alignment horizontal="center" vertical="top" wrapText="1"/>
    </xf>
    <xf numFmtId="0" fontId="10" fillId="6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7" borderId="1" applyFill="0" applyBorder="0">
      <alignment horizontal="right" vertical="center" indent="1"/>
    </xf>
    <xf numFmtId="7" fontId="5" fillId="0" borderId="0" applyFont="0" applyFill="0" applyBorder="0" applyProtection="0">
      <alignment horizontal="right" vertical="center" indent="1"/>
    </xf>
    <xf numFmtId="0" fontId="3" fillId="2" borderId="0" applyBorder="0" applyProtection="0">
      <alignment horizontal="right" vertical="center"/>
    </xf>
    <xf numFmtId="0" fontId="11" fillId="0" borderId="0" applyNumberFormat="0" applyFill="0" applyBorder="0" applyAlignment="0" applyProtection="0"/>
    <xf numFmtId="14" fontId="7" fillId="0" borderId="0" applyFont="0" applyFill="0" applyBorder="0" applyAlignment="0">
      <alignment horizontal="left" vertical="center" indent="1"/>
      <protection locked="0"/>
    </xf>
    <xf numFmtId="0" fontId="7" fillId="0" borderId="8" applyNumberFormat="0" applyFont="0" applyFill="0" applyAlignment="0">
      <alignment horizontal="left" vertical="center" wrapText="1" indent="1"/>
    </xf>
    <xf numFmtId="0" fontId="7" fillId="0" borderId="0" applyFont="0" applyFill="0" applyBorder="0">
      <alignment horizontal="right" vertical="center" indent="1"/>
      <protection locked="0"/>
    </xf>
  </cellStyleXfs>
  <cellXfs count="34">
    <xf numFmtId="0" fontId="0" fillId="0" borderId="0" xfId="0">
      <alignment horizontal="left" vertical="center" wrapText="1" indent="1"/>
    </xf>
    <xf numFmtId="4" fontId="7" fillId="0" borderId="0" xfId="6" applyProtection="1">
      <alignment horizontal="right" vertical="center" wrapText="1" indent="1"/>
      <protection locked="0"/>
    </xf>
    <xf numFmtId="4" fontId="7" fillId="0" borderId="0" xfId="6" applyProtection="1">
      <alignment horizontal="right" vertical="center" wrapText="1" indent="1"/>
    </xf>
    <xf numFmtId="0" fontId="0" fillId="0" borderId="0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Font="1" applyFill="1" applyBorder="1" applyAlignment="1" applyProtection="1">
      <alignment horizontal="right" vertical="center" indent="1"/>
      <protection locked="0"/>
    </xf>
    <xf numFmtId="4" fontId="0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ont="1" applyFill="1" applyBorder="1" applyAlignment="1" applyProtection="1">
      <alignment horizontal="right" vertical="center" indent="1"/>
    </xf>
    <xf numFmtId="14" fontId="0" fillId="0" borderId="8" xfId="16" applyNumberFormat="1" applyFont="1" applyFill="1" applyAlignment="1">
      <alignment horizontal="left" vertical="center" indent="1"/>
    </xf>
    <xf numFmtId="14" fontId="7" fillId="0" borderId="0" xfId="15" applyBorder="1">
      <alignment horizontal="left" vertical="center" indent="1"/>
      <protection locked="0"/>
    </xf>
    <xf numFmtId="0" fontId="6" fillId="0" borderId="0" xfId="0" applyFont="1" applyFill="1" applyBorder="1" applyAlignment="1" applyProtection="1">
      <alignment horizontal="right" vertical="center" indent="1"/>
      <protection locked="0"/>
    </xf>
    <xf numFmtId="7" fontId="0" fillId="0" borderId="0" xfId="12" applyFont="1" applyFill="1" applyBorder="1" applyProtection="1">
      <alignment horizontal="right" vertical="center" indent="1"/>
    </xf>
    <xf numFmtId="4" fontId="0" fillId="0" borderId="0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>
      <alignment horizontal="left" vertical="center" wrapText="1" indent="1"/>
    </xf>
    <xf numFmtId="0" fontId="9" fillId="0" borderId="0" xfId="1">
      <alignment horizontal="right" vertical="center"/>
    </xf>
    <xf numFmtId="0" fontId="0" fillId="0" borderId="4" xfId="0" applyBorder="1">
      <alignment horizontal="left" vertical="center" wrapText="1" indent="1"/>
    </xf>
    <xf numFmtId="0" fontId="0" fillId="0" borderId="5" xfId="0" applyBorder="1">
      <alignment horizontal="left" vertical="center" wrapText="1" indent="1"/>
    </xf>
    <xf numFmtId="0" fontId="0" fillId="0" borderId="6" xfId="0" applyBorder="1">
      <alignment horizontal="left" vertical="center" wrapText="1" indent="1"/>
    </xf>
    <xf numFmtId="0" fontId="0" fillId="0" borderId="7" xfId="0" applyBorder="1">
      <alignment horizontal="left" vertical="center" wrapText="1" indent="1"/>
    </xf>
    <xf numFmtId="0" fontId="0" fillId="0" borderId="8" xfId="16" applyFont="1" applyFill="1">
      <alignment horizontal="left" vertical="center" wrapText="1" indent="1"/>
    </xf>
    <xf numFmtId="7" fontId="7" fillId="0" borderId="8" xfId="16" applyNumberFormat="1" applyFont="1" applyFill="1" applyAlignment="1">
      <alignment horizontal="right" vertical="center" indent="1"/>
    </xf>
    <xf numFmtId="0" fontId="12" fillId="0" borderId="0" xfId="13" applyFont="1" applyFill="1" applyAlignment="1" applyProtection="1">
      <alignment horizontal="center" vertical="center"/>
      <protection locked="0"/>
    </xf>
    <xf numFmtId="0" fontId="12" fillId="8" borderId="0" xfId="13" applyFont="1" applyFill="1" applyAlignment="1" applyProtection="1">
      <alignment horizontal="center" vertical="center"/>
      <protection locked="0"/>
    </xf>
    <xf numFmtId="0" fontId="9" fillId="0" borderId="9" xfId="1" applyBorder="1">
      <alignment horizontal="right" vertical="center"/>
    </xf>
    <xf numFmtId="0" fontId="9" fillId="0" borderId="0" xfId="1">
      <alignment horizontal="right" vertical="center"/>
    </xf>
    <xf numFmtId="0" fontId="9" fillId="0" borderId="10" xfId="1" applyBorder="1">
      <alignment horizontal="right" vertical="center"/>
    </xf>
    <xf numFmtId="0" fontId="0" fillId="0" borderId="8" xfId="16" applyFont="1" applyFill="1">
      <alignment horizontal="left" vertical="center" wrapText="1" indent="1"/>
    </xf>
    <xf numFmtId="14" fontId="7" fillId="0" borderId="8" xfId="16" applyNumberFormat="1" applyAlignment="1">
      <alignment horizontal="left" vertical="center" indent="1"/>
    </xf>
    <xf numFmtId="0" fontId="10" fillId="9" borderId="0" xfId="8" applyFill="1" applyProtection="1">
      <alignment horizontal="center" vertical="top" wrapText="1"/>
      <protection locked="0"/>
    </xf>
    <xf numFmtId="0" fontId="10" fillId="9" borderId="0" xfId="8" applyFill="1">
      <alignment horizontal="center" vertical="top" wrapText="1"/>
    </xf>
    <xf numFmtId="14" fontId="7" fillId="10" borderId="0" xfId="15" applyFill="1" applyBorder="1">
      <alignment horizontal="left" vertical="center" indent="1"/>
      <protection locked="0"/>
    </xf>
    <xf numFmtId="0" fontId="0" fillId="10" borderId="0" xfId="0" applyFont="1" applyFill="1" applyBorder="1" applyAlignment="1" applyProtection="1">
      <alignment horizontal="left" vertical="center" wrapText="1" indent="1"/>
      <protection locked="0"/>
    </xf>
    <xf numFmtId="4" fontId="7" fillId="10" borderId="0" xfId="6" applyFill="1" applyProtection="1">
      <alignment horizontal="right" vertical="center" wrapText="1" indent="1"/>
      <protection locked="0"/>
    </xf>
    <xf numFmtId="4" fontId="7" fillId="10" borderId="0" xfId="6" applyFill="1" applyProtection="1">
      <alignment horizontal="right" vertical="center" wrapText="1" indent="1"/>
    </xf>
    <xf numFmtId="7" fontId="0" fillId="10" borderId="0" xfId="12" applyFont="1" applyFill="1" applyBorder="1" applyProtection="1">
      <alignment horizontal="right" vertical="center" indent="1"/>
    </xf>
  </cellXfs>
  <cellStyles count="18">
    <cellStyle name="40% - Accent6" xfId="5" builtinId="51" customBuiltin="1"/>
    <cellStyle name="Accent6" xfId="4" builtinId="49" customBuiltin="1"/>
    <cellStyle name="Calculation" xfId="11" builtinId="22" customBuiltin="1"/>
    <cellStyle name="Currency" xfId="12" builtinId="4" customBuiltin="1"/>
    <cellStyle name="Currency [0]" xfId="10" builtinId="7" customBuiltin="1"/>
    <cellStyle name="Date" xfId="15" xr:uid="{00000000-0005-0000-0000-000005000000}"/>
    <cellStyle name="Exchange currency" xfId="17" xr:uid="{00000000-0005-0000-0000-000006000000}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hidden="1" customBuiltin="1"/>
    <cellStyle name="Heading 4" xfId="14" builtinId="19" hidden="1" customBuiltin="1"/>
    <cellStyle name="Input" xfId="6" builtinId="20" customBuiltin="1"/>
    <cellStyle name="Input Box" xfId="16" xr:uid="{00000000-0005-0000-0000-00000D000000}"/>
    <cellStyle name="Normal" xfId="0" builtinId="0" customBuiltin="1"/>
    <cellStyle name="Output" xfId="7" builtinId="21" customBuiltin="1"/>
    <cellStyle name="Title" xfId="13" builtinId="15" customBuiltin="1"/>
    <cellStyle name="Total" xfId="3" builtinId="25" customBuiltin="1"/>
  </cellStyles>
  <dxfs count="15">
    <dxf>
      <fill>
        <patternFill patternType="solid">
          <fgColor indexed="64"/>
          <bgColor rgb="FFCC66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vertical style="thin">
          <color theme="0"/>
        </vertical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ravel Expense Report" defaultPivotStyle="PivotStyleLight16">
    <tableStyle name="Travel Expense Report" pivot="0" count="3" xr9:uid="{00000000-0011-0000-FFFF-FFFF00000000}">
      <tableStyleElement type="wholeTable" dxfId="14"/>
      <tableStyleElement type="headerRow" dxfId="13"/>
      <tableStyleElement type="totalRow" dxfId="12"/>
    </tableStyle>
  </tableStyles>
  <colors>
    <mruColors>
      <color rgb="FFCC6600"/>
      <color rgb="FF33CCFF"/>
      <color rgb="FF0099FF"/>
      <color rgb="FFFFFFCC"/>
      <color rgb="FFFFFF9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352427</xdr:colOff>
      <xdr:row>0</xdr:row>
      <xdr:rowOff>153664</xdr:rowOff>
    </xdr:from>
    <xdr:to>
      <xdr:col>4</xdr:col>
      <xdr:colOff>15240</xdr:colOff>
      <xdr:row>0</xdr:row>
      <xdr:rowOff>955674</xdr:rowOff>
    </xdr:to>
    <xdr:pic>
      <xdr:nvPicPr>
        <xdr:cNvPr id="7" name="Graphic 6">
          <a:extLst>
            <a:ext uri="{FF2B5EF4-FFF2-40B4-BE49-F238E27FC236}">
              <a16:creationId xmlns:a16="http://schemas.microsoft.com/office/drawing/2014/main" id="{D7CA1E06-ADDA-4CBB-BD56-59E08B20E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52452" y="153664"/>
          <a:ext cx="3977638" cy="80201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s" displayName="Expenses" ref="B9:L14" totalsRowCount="1" headerRowDxfId="0" headerRowCellStyle="Heading 2">
  <autoFilter ref="B9:L13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Date" totalsRowLabel="Total" totalsRowDxfId="11" dataCellStyle="Date"/>
    <tableColumn id="2" xr3:uid="{00000000-0010-0000-0000-000002000000}" name="Description of Expense" totalsRowDxfId="10"/>
    <tableColumn id="3" xr3:uid="{00000000-0010-0000-0000-000003000000}" name="Airfare" totalsRowFunction="sum" totalsRowDxfId="9" dataCellStyle="Input"/>
    <tableColumn id="4" xr3:uid="{00000000-0010-0000-0000-000004000000}" name="Lodging" totalsRowFunction="sum" totalsRowDxfId="8" dataCellStyle="Input"/>
    <tableColumn id="5" xr3:uid="{00000000-0010-0000-0000-000005000000}" name="Ground _x000a_Transportation _x000a_(Gas, Rental Car, Taxi)" totalsRowFunction="sum" totalsRowDxfId="7" dataCellStyle="Input"/>
    <tableColumn id="6" xr3:uid="{00000000-0010-0000-0000-000006000000}" name="Meals &amp; Tips" totalsRowFunction="sum" totalsRowDxfId="6" dataCellStyle="Input"/>
    <tableColumn id="7" xr3:uid="{00000000-0010-0000-0000-000007000000}" name="Conferences and Seminars" totalsRowFunction="sum" totalsRowDxfId="5" dataCellStyle="Input"/>
    <tableColumn id="8" xr3:uid="{00000000-0010-0000-0000-000008000000}" name="Miles" totalsRowFunction="sum" totalsRowDxfId="4" dataCellStyle="Input"/>
    <tableColumn id="9" xr3:uid="{00000000-0010-0000-0000-000009000000}" name="Mileage Reimbursement" totalsRowFunction="sum" totalsRowDxfId="3" dataCellStyle="Input">
      <calculatedColumnFormula>IF('Expense Report'!I10&lt;&gt;"",'Expense Report'!I10*MileageRate,"")</calculatedColumnFormula>
    </tableColumn>
    <tableColumn id="10" xr3:uid="{00000000-0010-0000-0000-00000A000000}" name="Miscellaneous" totalsRowFunction="sum" totalsRowDxfId="2" dataCellStyle="Input"/>
    <tableColumn id="13" xr3:uid="{00000000-0010-0000-0000-00000D000000}" name="Total" totalsRowFunction="sum" totalsRowDxfId="1" dataCellStyle="Currency">
      <calculatedColumnFormula>IFERROR(IF(OR('Expense Report'!#REF!="",'Expense Report'!#REF!=1),SUM('Expense Report'!$J10:$K10,'Expense Report'!$D10:$H10)*1,SUM('Expense Report'!$J10:$K10,'Expense Report'!$D10:$H10)/'Expense Report'!#REF!),"")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List of expense details such as Date, Description, Airfare, Lodging, Ground Transportation, Meals &amp; Tips, Conferences and Seminars, Miles, Mileage Reimbursement, Miscellaneous, Currency Exchange Rage, Expense Currency, and Total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 fitToPage="1"/>
  </sheetPr>
  <dimension ref="B1:N14"/>
  <sheetViews>
    <sheetView showGridLines="0" tabSelected="1" zoomScaleNormal="100" workbookViewId="0">
      <selection activeCell="B1" sqref="B1:L1"/>
    </sheetView>
  </sheetViews>
  <sheetFormatPr defaultColWidth="11.5" defaultRowHeight="30" customHeight="1" x14ac:dyDescent="0.3"/>
  <cols>
    <col min="1" max="1" width="2.59765625" customWidth="1"/>
    <col min="2" max="2" width="12.3984375" customWidth="1"/>
    <col min="3" max="3" width="30.59765625" customWidth="1"/>
    <col min="4" max="4" width="13.69921875" customWidth="1"/>
    <col min="5" max="5" width="11.59765625" customWidth="1"/>
    <col min="6" max="6" width="20.19921875" customWidth="1"/>
    <col min="7" max="7" width="13.59765625" customWidth="1"/>
    <col min="8" max="8" width="18.8984375" customWidth="1"/>
    <col min="9" max="9" width="11.59765625" customWidth="1"/>
    <col min="10" max="10" width="16.3984375" customWidth="1"/>
    <col min="11" max="11" width="14.5" customWidth="1"/>
    <col min="12" max="12" width="15" customWidth="1"/>
    <col min="13" max="13" width="11.59765625" customWidth="1"/>
    <col min="14" max="14" width="16.5" customWidth="1"/>
    <col min="15" max="15" width="2.59765625" customWidth="1"/>
  </cols>
  <sheetData>
    <row r="1" spans="2:14" ht="87.6" customHeight="1" x14ac:dyDescent="0.3">
      <c r="B1" s="21" t="s">
        <v>17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0"/>
      <c r="N1" s="20"/>
    </row>
    <row r="2" spans="2:14" ht="15" customHeight="1" x14ac:dyDescent="0.3">
      <c r="B2" s="12"/>
    </row>
    <row r="3" spans="2:14" ht="30" customHeight="1" x14ac:dyDescent="0.3">
      <c r="B3" s="13" t="s">
        <v>0</v>
      </c>
      <c r="C3" s="18"/>
      <c r="D3" s="22" t="s">
        <v>4</v>
      </c>
      <c r="E3" s="23"/>
      <c r="F3" s="24"/>
      <c r="G3" s="25"/>
      <c r="H3" s="25"/>
      <c r="I3" s="22" t="s">
        <v>5</v>
      </c>
      <c r="J3" s="23"/>
      <c r="K3" s="24"/>
      <c r="L3" s="19">
        <v>0.32</v>
      </c>
      <c r="M3" s="14"/>
    </row>
    <row r="4" spans="2:14" ht="8.1" customHeight="1" x14ac:dyDescent="0.3">
      <c r="B4" s="12"/>
      <c r="F4" s="12"/>
      <c r="G4" s="15"/>
      <c r="H4" s="16"/>
      <c r="J4" s="12"/>
      <c r="K4" s="12"/>
    </row>
    <row r="5" spans="2:14" ht="30" customHeight="1" x14ac:dyDescent="0.3">
      <c r="B5" s="13" t="s">
        <v>2</v>
      </c>
      <c r="C5" s="18"/>
      <c r="D5" s="22" t="s">
        <v>1</v>
      </c>
      <c r="E5" s="23"/>
      <c r="F5" s="24"/>
      <c r="G5" s="26"/>
      <c r="H5" s="26"/>
      <c r="I5" s="22" t="s">
        <v>6</v>
      </c>
      <c r="J5" s="23"/>
      <c r="K5" s="24"/>
      <c r="L5" s="19">
        <f>TotalReimbursementDue</f>
        <v>0</v>
      </c>
      <c r="M5" s="14"/>
    </row>
    <row r="6" spans="2:14" ht="8.1" customHeight="1" x14ac:dyDescent="0.3">
      <c r="B6" s="12"/>
      <c r="C6" s="17"/>
      <c r="D6" s="12"/>
      <c r="E6" s="12"/>
      <c r="F6" s="12"/>
      <c r="L6" s="16"/>
    </row>
    <row r="7" spans="2:14" ht="30" customHeight="1" x14ac:dyDescent="0.3">
      <c r="B7" s="13" t="s">
        <v>3</v>
      </c>
      <c r="C7" s="7"/>
      <c r="D7" s="12"/>
      <c r="E7" s="12"/>
      <c r="F7" s="12"/>
    </row>
    <row r="8" spans="2:14" ht="15" customHeight="1" x14ac:dyDescent="0.3">
      <c r="B8" s="12"/>
      <c r="C8" s="16"/>
      <c r="F8" s="12"/>
      <c r="G8" s="12"/>
      <c r="H8" s="12"/>
    </row>
    <row r="9" spans="2:14" ht="50.1" customHeight="1" x14ac:dyDescent="0.3">
      <c r="B9" s="27" t="s">
        <v>7</v>
      </c>
      <c r="C9" s="28" t="s">
        <v>8</v>
      </c>
      <c r="D9" s="28" t="s">
        <v>9</v>
      </c>
      <c r="E9" s="28" t="s">
        <v>10</v>
      </c>
      <c r="F9" s="28" t="s">
        <v>18</v>
      </c>
      <c r="G9" s="28" t="s">
        <v>11</v>
      </c>
      <c r="H9" s="28" t="s">
        <v>12</v>
      </c>
      <c r="I9" s="28" t="s">
        <v>16</v>
      </c>
      <c r="J9" s="28" t="s">
        <v>13</v>
      </c>
      <c r="K9" s="28" t="s">
        <v>14</v>
      </c>
      <c r="L9" s="28" t="s">
        <v>15</v>
      </c>
    </row>
    <row r="10" spans="2:14" ht="30" customHeight="1" x14ac:dyDescent="0.3">
      <c r="B10" s="29">
        <v>44008</v>
      </c>
      <c r="C10" s="30"/>
      <c r="D10" s="31"/>
      <c r="E10" s="31"/>
      <c r="F10" s="31"/>
      <c r="G10" s="31"/>
      <c r="H10" s="31"/>
      <c r="I10" s="31"/>
      <c r="J10" s="32" t="str">
        <f>IF('Expense Report'!I10&lt;&gt;"",'Expense Report'!I10*MileageRate,"")</f>
        <v/>
      </c>
      <c r="K10" s="31"/>
      <c r="L10" s="33" t="str">
        <f>IFERROR(IF(OR('Expense Report'!#REF!="",'Expense Report'!#REF!=1),SUM('Expense Report'!$J10:$K10,'Expense Report'!$D10:$H10)*1,SUM('Expense Report'!$J10:$K10,'Expense Report'!$D10:$H10)/'Expense Report'!#REF!),"")</f>
        <v/>
      </c>
    </row>
    <row r="11" spans="2:14" ht="30" customHeight="1" x14ac:dyDescent="0.3">
      <c r="B11" s="8"/>
      <c r="C11" s="3"/>
      <c r="D11" s="1"/>
      <c r="E11" s="1"/>
      <c r="F11" s="1"/>
      <c r="G11" s="1"/>
      <c r="H11" s="1"/>
      <c r="I11" s="1"/>
      <c r="J11" s="2" t="str">
        <f>IF('Expense Report'!I11&lt;&gt;"",'Expense Report'!I11*MileageRate,"")</f>
        <v/>
      </c>
      <c r="K11" s="1"/>
      <c r="L11" s="10" t="str">
        <f>IFERROR(IF(OR('Expense Report'!#REF!="",'Expense Report'!#REF!=1),SUM('Expense Report'!$J11:$K11,'Expense Report'!$D11:$H11)*1,SUM('Expense Report'!$J11:$K11,'Expense Report'!$D11:$H11)/'Expense Report'!#REF!),"")</f>
        <v/>
      </c>
    </row>
    <row r="12" spans="2:14" ht="30" customHeight="1" x14ac:dyDescent="0.3">
      <c r="B12" s="29"/>
      <c r="C12" s="30"/>
      <c r="D12" s="31"/>
      <c r="E12" s="31"/>
      <c r="F12" s="31"/>
      <c r="G12" s="31"/>
      <c r="H12" s="31"/>
      <c r="I12" s="31"/>
      <c r="J12" s="32" t="str">
        <f>IF('Expense Report'!I12&lt;&gt;"",'Expense Report'!I12*MileageRate,"")</f>
        <v/>
      </c>
      <c r="K12" s="31"/>
      <c r="L12" s="33" t="str">
        <f>IFERROR(IF(OR('Expense Report'!#REF!="",'Expense Report'!#REF!=1),SUM('Expense Report'!$J12:$K12,'Expense Report'!$D12:$H12)*1,SUM('Expense Report'!$J12:$K12,'Expense Report'!$D12:$H12)/'Expense Report'!#REF!),"")</f>
        <v/>
      </c>
    </row>
    <row r="13" spans="2:14" ht="30" customHeight="1" x14ac:dyDescent="0.3">
      <c r="B13" s="8"/>
      <c r="C13" s="3"/>
      <c r="D13" s="1"/>
      <c r="E13" s="1"/>
      <c r="F13" s="1"/>
      <c r="G13" s="1"/>
      <c r="H13" s="1"/>
      <c r="I13" s="1"/>
      <c r="J13" s="2" t="str">
        <f>IF('Expense Report'!I13&lt;&gt;"",'Expense Report'!I13*MileageRate,"")</f>
        <v/>
      </c>
      <c r="K13" s="1"/>
      <c r="L13" s="10" t="str">
        <f>IFERROR(IF(OR('Expense Report'!#REF!="",'Expense Report'!#REF!=1),SUM('Expense Report'!$J13:$K13,'Expense Report'!$D13:$H13)*1,SUM('Expense Report'!$J13:$K13,'Expense Report'!$D13:$H13)/'Expense Report'!#REF!),"")</f>
        <v/>
      </c>
    </row>
    <row r="14" spans="2:14" ht="30" customHeight="1" x14ac:dyDescent="0.3">
      <c r="B14" s="9" t="s">
        <v>15</v>
      </c>
      <c r="C14" s="4"/>
      <c r="D14" s="5">
        <f>SUBTOTAL(109,Expenses[Airfare])</f>
        <v>0</v>
      </c>
      <c r="E14" s="5">
        <f>SUBTOTAL(109,Expenses[Lodging])</f>
        <v>0</v>
      </c>
      <c r="F14" s="11">
        <f>SUBTOTAL(109,Expenses[Ground 
Transportation 
(Gas, Rental Car, Taxi)])</f>
        <v>0</v>
      </c>
      <c r="G14" s="5">
        <f>SUBTOTAL(109,Expenses[Meals &amp; Tips])</f>
        <v>0</v>
      </c>
      <c r="H14" s="5">
        <f>SUBTOTAL(109,Expenses[Conferences and Seminars])</f>
        <v>0</v>
      </c>
      <c r="I14" s="5">
        <f>SUBTOTAL(109,Expenses[Miles])</f>
        <v>0</v>
      </c>
      <c r="J14" s="5">
        <f>SUBTOTAL(109,Expenses[Mileage Reimbursement])</f>
        <v>0</v>
      </c>
      <c r="K14" s="5">
        <f>SUBTOTAL(109,Expenses[Miscellaneous])</f>
        <v>0</v>
      </c>
      <c r="L14" s="6">
        <f>SUBTOTAL(109,Expenses[Total])</f>
        <v>0</v>
      </c>
    </row>
  </sheetData>
  <sheetProtection selectLockedCells="1"/>
  <mergeCells count="7">
    <mergeCell ref="B1:L1"/>
    <mergeCell ref="I3:K3"/>
    <mergeCell ref="I5:K5"/>
    <mergeCell ref="G3:H3"/>
    <mergeCell ref="G5:H5"/>
    <mergeCell ref="D3:F3"/>
    <mergeCell ref="D5:F5"/>
  </mergeCells>
  <dataValidations xWindow="39" yWindow="298" count="29">
    <dataValidation type="date" operator="greaterThan" allowBlank="1" showInputMessage="1" showErrorMessage="1" sqref="B10:B13" xr:uid="{00000000-0002-0000-0000-000000000000}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L10:L13" xr:uid="{00000000-0002-0000-0000-000001000000}"/>
    <dataValidation allowBlank="1" showInputMessage="1" showErrorMessage="1" prompt="Create a Travel Expense Report in this worksheet. Enter Expense Description with date in given table. The Total Reimbursement Due is automatically calculated" sqref="A1" xr:uid="{00000000-0002-0000-0000-000002000000}"/>
    <dataValidation allowBlank="1" showInputMessage="1" showErrorMessage="1" prompt="Worksheet title is in this cell. Enter Travel details in cells B3 to L7" sqref="B1" xr:uid="{00000000-0002-0000-0000-000003000000}"/>
    <dataValidation allowBlank="1" showInputMessage="1" showErrorMessage="1" prompt="Period is automatically updated in cell at right based on entries in Expenses Table, below" sqref="B7" xr:uid="{00000000-0002-0000-0000-000004000000}"/>
    <dataValidation allowBlank="1" showInputMessage="1" showErrorMessage="1" prompt="Enter Department in this cell" sqref="C5" xr:uid="{00000000-0002-0000-0000-000005000000}"/>
    <dataValidation allowBlank="1" showInputMessage="1" showErrorMessage="1" prompt="Enter Department in cell at right" sqref="B5" xr:uid="{00000000-0002-0000-0000-000006000000}"/>
    <dataValidation allowBlank="1" showInputMessage="1" showErrorMessage="1" prompt="Enter Name in this cell" sqref="C3" xr:uid="{00000000-0002-0000-0000-000007000000}"/>
    <dataValidation allowBlank="1" showInputMessage="1" showErrorMessage="1" prompt="Enter Name in cell at right" sqref="B3" xr:uid="{00000000-0002-0000-0000-000008000000}"/>
    <dataValidation type="custom" errorStyle="warning" allowBlank="1" showInputMessage="1" showErrorMessage="1" error="This cell should not be overwitten. Overwriting this cell would break calculations in this worksheet" prompt="Period is automatically updated based on entries in Expense table, below" sqref="C7" xr:uid="{00000000-0002-0000-0000-000009000000}">
      <formula1>LEN(C7)=""</formula1>
    </dataValidation>
    <dataValidation allowBlank="1" showInputMessage="1" showErrorMessage="1" prompt="Enter Date of Submission in this cell" sqref="G5" xr:uid="{00000000-0002-0000-0000-00000A000000}"/>
    <dataValidation allowBlank="1" showInputMessage="1" showErrorMessage="1" prompt="Enter expense report Date Submitted in cell at right" sqref="D5" xr:uid="{00000000-0002-0000-0000-00000B000000}"/>
    <dataValidation allowBlank="1" showInputMessage="1" showErrorMessage="1" prompt="Enter Authorized Person’s Name in this cell" sqref="G3:H3" xr:uid="{00000000-0002-0000-0000-00000C000000}"/>
    <dataValidation allowBlank="1" showInputMessage="1" showErrorMessage="1" prompt="Enter expenses Authorized By name in cell at right" sqref="D3" xr:uid="{00000000-0002-0000-0000-00000D000000}"/>
    <dataValidation allowBlank="1" showInputMessage="1" showErrorMessage="1" prompt="Total Reimbursement Due is automatically calculated in cell at right" sqref="I5" xr:uid="{00000000-0002-0000-0000-00000E000000}"/>
    <dataValidation allowBlank="1" showInputMessage="1" showErrorMessage="1" prompt="Enter Per Mile Reimbursement in cell at right" sqref="I3" xr:uid="{00000000-0002-0000-0000-00000F000000}"/>
    <dataValidation allowBlank="1" showInputMessage="1" showErrorMessage="1" prompt="Enter Per Mile Reimbursement in this cell" sqref="L3" xr:uid="{00000000-0002-0000-0000-000010000000}"/>
    <dataValidation allowBlank="1" showInputMessage="1" showErrorMessage="1" prompt="Total Reimbursement Due is automatically calculated in this cell" sqref="L5" xr:uid="{00000000-0002-0000-0000-000011000000}"/>
    <dataValidation allowBlank="1" showInputMessage="1" showErrorMessage="1" prompt="The Total for each row is automatically calculated in this column under this heading" sqref="L9" xr:uid="{00000000-0002-0000-0000-000012000000}"/>
    <dataValidation allowBlank="1" showInputMessage="1" showErrorMessage="1" prompt="Enter  amount for Miscellaneous expenses in this column under this heading" sqref="K9" xr:uid="{00000000-0002-0000-0000-000015000000}"/>
    <dataValidation allowBlank="1" showInputMessage="1" showErrorMessage="1" prompt="Mileage Reimbursement is automatically calculated in this column under this heading" sqref="J9" xr:uid="{00000000-0002-0000-0000-000016000000}"/>
    <dataValidation allowBlank="1" showInputMessage="1" showErrorMessage="1" prompt="Enter Miles in this column under this heading" sqref="I9" xr:uid="{00000000-0002-0000-0000-000017000000}"/>
    <dataValidation allowBlank="1" showInputMessage="1" showErrorMessage="1" prompt="Enter amount for Seminars &amp; Conferences in this column under this heading" sqref="H9" xr:uid="{00000000-0002-0000-0000-000018000000}"/>
    <dataValidation allowBlank="1" showInputMessage="1" showErrorMessage="1" prompt="Enter  amount for Meals &amp; Tips in this column under this heading" sqref="G9" xr:uid="{00000000-0002-0000-0000-000019000000}"/>
    <dataValidation allowBlank="1" showInputMessage="1" showErrorMessage="1" prompt="Enter  amount for Ground Transportation in this column under this heading" sqref="F9" xr:uid="{00000000-0002-0000-0000-00001A000000}"/>
    <dataValidation allowBlank="1" showInputMessage="1" showErrorMessage="1" prompt="Enter amount for Lodging in this column under this heading" sqref="E9" xr:uid="{00000000-0002-0000-0000-00001B000000}"/>
    <dataValidation allowBlank="1" showInputMessage="1" showErrorMessage="1" prompt="Enter amount for Airfare in this column under this heading" sqref="D9" xr:uid="{00000000-0002-0000-0000-00001C000000}"/>
    <dataValidation allowBlank="1" showInputMessage="1" showErrorMessage="1" prompt="Enter Description of Expense in this column under this heading" sqref="C9" xr:uid="{00000000-0002-0000-0000-00001D000000}"/>
    <dataValidation allowBlank="1" showInputMessage="1" showErrorMessage="1" prompt="Enter expense Date in this column under this heading " sqref="B9" xr:uid="{00000000-0002-0000-0000-00001E000000}"/>
  </dataValidations>
  <printOptions horizontalCentered="1"/>
  <pageMargins left="0.25" right="0.25" top="0.75" bottom="0.75" header="0.3" footer="0.3"/>
  <pageSetup scale="58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e4bc2ca3-f200-41af-95f7-53fd104f2121" xsi:nil="true"/>
    <_ip_UnifiedCompliancePolicyUIAction xmlns="http://schemas.microsoft.com/sharepoint/v3" xsi:nil="true"/>
    <TaxCatchAll xmlns="80df4eee-5968-4669-a77a-3f7aa4505aec" xsi:nil="true"/>
    <IconOverlay xmlns="http://schemas.microsoft.com/sharepoint/v4" xsi:nil="true"/>
    <lcf76f155ced4ddcb4097134ff3c332f xmlns="e4bc2ca3-f200-41af-95f7-53fd104f2121">
      <Terms xmlns="http://schemas.microsoft.com/office/infopath/2007/PartnerControls"/>
    </lcf76f155ced4ddcb4097134ff3c332f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61B79D8B7A57458DDA2338DC5F481B" ma:contentTypeVersion="24" ma:contentTypeDescription="Create a new document." ma:contentTypeScope="" ma:versionID="e85bc55eccc21c64eb8c9b01c6096b76">
  <xsd:schema xmlns:xsd="http://www.w3.org/2001/XMLSchema" xmlns:xs="http://www.w3.org/2001/XMLSchema" xmlns:p="http://schemas.microsoft.com/office/2006/metadata/properties" xmlns:ns1="http://schemas.microsoft.com/sharepoint/v3" xmlns:ns2="e4bc2ca3-f200-41af-95f7-53fd104f2121" xmlns:ns3="80df4eee-5968-4669-a77a-3f7aa4505aec" xmlns:ns4="http://schemas.microsoft.com/sharepoint/v4" targetNamespace="http://schemas.microsoft.com/office/2006/metadata/properties" ma:root="true" ma:fieldsID="690ce30116218f1c26074ab6be2741ad" ns1:_="" ns2:_="" ns3:_="" ns4:_="">
    <xsd:import namespace="http://schemas.microsoft.com/sharepoint/v3"/>
    <xsd:import namespace="e4bc2ca3-f200-41af-95f7-53fd104f2121"/>
    <xsd:import namespace="80df4eee-5968-4669-a77a-3f7aa4505aec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1:_ip_UnifiedCompliancePolicyProperties" minOccurs="0"/>
                <xsd:element ref="ns1:_ip_UnifiedCompliancePolicyUIAction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4:IconOverlay" minOccurs="0"/>
                <xsd:element ref="ns1:_vti_ItemDeclaredRecord" minOccurs="0"/>
                <xsd:element ref="ns1:_vti_ItemHoldRecordStatus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9" nillable="true" ma:displayName="Unified Compliance Policy UI Action" ma:hidden="true" ma:internalName="_ip_UnifiedCompliancePolicyUIAction">
      <xsd:simpleType>
        <xsd:restriction base="dms:Text"/>
      </xsd:simpleType>
    </xsd:element>
    <xsd:element name="_vti_ItemDeclaredRecord" ma:index="27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28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c2ca3-f200-41af-95f7-53fd104f21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257d1490-3147-4c3e-8db2-8bc0a1f9c7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df4eee-5968-4669-a77a-3f7aa4505aec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4407bd70-e5f8-409f-8f19-678326005815}" ma:internalName="TaxCatchAll" ma:showField="CatchAllData" ma:web="80df4eee-5968-4669-a77a-3f7aa4505a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26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9DE962-AD5D-454A-9636-4A268BA72EF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640A71E1-C904-4775-9AD3-C71C7A7AE2DE}"/>
</file>

<file path=customXml/itemProps3.xml><?xml version="1.0" encoding="utf-8"?>
<ds:datastoreItem xmlns:ds="http://schemas.openxmlformats.org/officeDocument/2006/customXml" ds:itemID="{5804F264-7800-482F-BDC4-FE57955AE7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Expense Report</vt:lpstr>
      <vt:lpstr>ColumnTitle1</vt:lpstr>
      <vt:lpstr>MileageRate</vt:lpstr>
      <vt:lpstr>'Expense Report'!Print_Titles</vt:lpstr>
      <vt:lpstr>TotalReimbursementDue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2019-06-18T17:24:40Z</dcterms:created>
  <dcterms:modified xsi:type="dcterms:W3CDTF">2020-07-08T14:12:40Z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0x010100D361B79D8B7A57458DDA2338DC5F481B</vt:lpwstr>
  </property>
</Properties>
</file>